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ОШ 55\Desktop\2023-2024 уч год\Меню 2023-2024 уч год\Сентябрь 2023\"/>
    </mc:Choice>
  </mc:AlternateContent>
  <xr:revisionPtr revIDLastSave="0" documentId="13_ncr:1_{291BADE2-4B84-46DB-9B10-ED1D617DA09C}" xr6:coauthVersionLast="47" xr6:coauthVersionMax="47" xr10:uidLastSave="{00000000-0000-0000-0000-000000000000}"/>
  <bookViews>
    <workbookView xWindow="4710" yWindow="230" windowWidth="14400" windowHeight="98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<sst xmlns="http://schemas.openxmlformats.org/spreadsheetml/2006/main" count="41" uniqueCount="41">
  <si>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</si>
  <si>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</si>
  <si>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</si>
  <si>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</si>
  <si>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</si>
  <si>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</si>
  <si>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</si>
  <si>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</si>
  <si>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</si>
  <si>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</si>
  <si>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</si>
  <si>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</si>
  <si>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</si>
  <si>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</si>
  <si>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</si>
  <si>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</si>
  <si>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</si>
  <si>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</si>
  <si>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</si>
  <si>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</si>
  <si>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</si>
  <si>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</si>
  <si>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</si>
  <si>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</si>
  <si>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</si>
  <si>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</si>
  <si>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</si>
  <si>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СОШ №55</t>
  </si>
  <si>
    <t>11.09.2023г.</t>
  </si>
  <si>
    <r>
      <t>Каша пшенная жидкая с маслом сливочным (</t>
    </r>
    <r>
      <rPr>
        <sz val="8"/>
        <color theme="1"/>
        <rFont val="Times New Roman"/>
        <family val="1"/>
        <charset val="204"/>
      </rPr>
      <t>крупа пшенная,масло сливочное,молоко,соль,сахар) 200/10</t>
    </r>
  </si>
  <si>
    <r>
      <t>Бутерброд с повидлом (батон нарезной</t>
    </r>
    <r>
      <rPr>
        <sz val="8"/>
        <color theme="1"/>
        <rFont val="Times New Roman"/>
        <family val="1"/>
        <charset val="204"/>
      </rPr>
      <t>,повидло</t>
    </r>
    <r>
      <rPr>
        <sz val="11"/>
        <color theme="1"/>
        <rFont val="Times New Roman"/>
        <family val="1"/>
        <charset val="204"/>
      </rPr>
      <t>)30/20</t>
    </r>
  </si>
  <si>
    <r>
      <t>Кофейный напиток 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</si>
  <si>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t>пром произ.</t>
  </si>
  <si>
    <t>Вафли</t>
  </si>
  <si>
    <t>Закуска порционная(огурец свежий)</t>
  </si>
  <si>
    <r>
      <t>Суп гороховый с фаршем гренками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йодированная,гренками)185/15</t>
    </r>
  </si>
  <si>
    <r>
      <t>Печень по строгоновски(</t>
    </r>
    <r>
      <rPr>
        <sz val="8"/>
        <color theme="1"/>
        <rFont val="Times New Roman"/>
        <family val="1"/>
        <charset val="204"/>
      </rPr>
      <t>печень говяжья,лук репка,м.р,соль йодированая</t>
    </r>
    <r>
      <rPr>
        <sz val="11"/>
        <color theme="1"/>
        <rFont val="Times New Roman"/>
        <family val="1"/>
        <charset val="204"/>
      </rPr>
      <t>)</t>
    </r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</si>
  <si>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</si>
  <si>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t>Напиток из шиповника(шиповник,сахар)</t>
  </si>
  <si>
    <t>Хлеб пшеничный йод. в/с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</si>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</sst>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0" borderId="0" xfId="0" applyNumberFormat="1" applyFont="1" applyAlignment="1" applyProtection="1">
      <alignment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3" borderId="4" xfId="1" applyFont="1" applyFill="1" applyBorder="1" applyAlignment="1" applyProtection="1">
      <alignment horizontal="center" vertical="center"/>
      <protection locked="0"/>
    </xf>
    <xf numFmtId="164" fontId="6" fillId="3" borderId="1" xfId="0" applyNumberFormat="1" applyFont="1" applyFill="1" applyBorder="1" applyAlignment="1" applyProtection="1">
      <alignment horizontal="center"/>
      <protection locked="0"/>
    </xf>
    <xf numFmtId="2" fontId="7" fillId="3" borderId="20" xfId="0" applyNumberFormat="1" applyFont="1" applyFill="1" applyBorder="1" applyAlignment="1" applyProtection="1">
      <alignment horizontal="center" vertical="center"/>
      <protection locked="0"/>
    </xf>
    <xf numFmtId="2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7" fillId="3" borderId="9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2" fontId="7" fillId="0" borderId="1" xfId="0" applyNumberFormat="1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 applyProtection="1">
      <alignment horizontal="center" vertical="center"/>
      <protection locked="0"/>
    </xf>
    <xf numFmtId="2" fontId="9" fillId="3" borderId="4" xfId="1" applyNumberFormat="1" applyFont="1" applyFill="1" applyBorder="1" applyAlignment="1" applyProtection="1">
      <alignment horizontal="center" vertical="center"/>
      <protection locked="0"/>
    </xf>
    <xf numFmtId="2" fontId="9" fillId="3" borderId="20" xfId="1" applyNumberFormat="1" applyFont="1" applyFill="1" applyBorder="1" applyAlignment="1" applyProtection="1">
      <alignment horizontal="center" vertical="center"/>
      <protection locked="0"/>
    </xf>
    <xf numFmtId="2" fontId="9" fillId="3" borderId="16" xfId="1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2" fontId="7" fillId="0" borderId="20" xfId="0" applyNumberFormat="1" applyFont="1" applyBorder="1" applyAlignment="1" applyProtection="1">
      <alignment horizontal="center" vertical="center"/>
      <protection locked="0"/>
    </xf>
    <xf numFmtId="2" fontId="7" fillId="0" borderId="21" xfId="0" applyNumberFormat="1" applyFont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0" fillId="3" borderId="1" xfId="1" applyFont="1" applyFill="1" applyBorder="1" applyAlignment="1" applyProtection="1">
      <alignment horizontal="left" vertical="center" wrapText="1"/>
      <protection locked="0"/>
    </xf>
    <xf numFmtId="2" fontId="9" fillId="0" borderId="1" xfId="1" applyNumberFormat="1" applyFont="1" applyBorder="1" applyAlignment="1" applyProtection="1">
      <alignment horizontal="center" vertical="center"/>
      <protection locked="0"/>
    </xf>
    <xf numFmtId="2" fontId="9" fillId="0" borderId="9" xfId="1" applyNumberFormat="1" applyFont="1" applyBorder="1" applyAlignment="1" applyProtection="1">
      <alignment horizontal="center" vertical="center"/>
      <protection locked="0"/>
    </xf>
    <xf numFmtId="0" fontId="3" fillId="3" borderId="20" xfId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A42AAF38-C0E3-4E20-96DB-06005028D8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2" t="s">
        <v>27</v>
      </c>
      <c r="C1" s="33"/>
      <c r="D1" s="34"/>
      <c r="E1" t="s">
        <v>22</v>
      </c>
      <c r="F1" s="20"/>
      <c r="I1" t="s">
        <v>1</v>
      </c>
      <c r="J1" s="35" t="s">
        <v>28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x14ac:dyDescent="0.35">
      <c r="A4" s="3" t="s">
        <v>10</v>
      </c>
      <c r="B4" s="4" t="s">
        <v>11</v>
      </c>
      <c r="C4" s="36">
        <v>230</v>
      </c>
      <c r="D4" s="37" t="s">
        <v>29</v>
      </c>
      <c r="E4" s="38">
        <v>210</v>
      </c>
      <c r="F4" s="39">
        <v>23</v>
      </c>
      <c r="G4" s="40">
        <v>253.32</v>
      </c>
      <c r="H4" s="40">
        <v>7.05</v>
      </c>
      <c r="I4" s="40">
        <v>9.06</v>
      </c>
      <c r="J4" s="41">
        <v>35.78</v>
      </c>
    </row>
    <row r="5" spans="1:10" ht="25.5" x14ac:dyDescent="0.35">
      <c r="A5" s="6"/>
      <c r="B5" s="1" t="s">
        <v>12</v>
      </c>
      <c r="C5" s="45">
        <v>123</v>
      </c>
      <c r="D5" s="37" t="s">
        <v>31</v>
      </c>
      <c r="E5" s="46">
        <v>200</v>
      </c>
      <c r="F5" s="47">
        <v>17</v>
      </c>
      <c r="G5" s="48">
        <v>103.65</v>
      </c>
      <c r="H5" s="48">
        <v>3.14</v>
      </c>
      <c r="I5" s="48">
        <v>2.4300000000000002</v>
      </c>
      <c r="J5" s="49">
        <v>17.16</v>
      </c>
    </row>
    <row r="6" spans="1:10" ht="28.5" x14ac:dyDescent="0.35">
      <c r="A6" s="6"/>
      <c r="B6" s="1" t="s">
        <v>23</v>
      </c>
      <c r="C6" s="42">
        <v>62</v>
      </c>
      <c r="D6" s="37" t="s">
        <v>30</v>
      </c>
      <c r="E6" s="38">
        <v>50</v>
      </c>
      <c r="F6" s="39">
        <v>20</v>
      </c>
      <c r="G6" s="43">
        <v>131.72</v>
      </c>
      <c r="H6" s="43">
        <v>2.33</v>
      </c>
      <c r="I6" s="43">
        <v>0.87</v>
      </c>
      <c r="J6" s="44">
        <v>28.62</v>
      </c>
    </row>
    <row r="7" spans="1:10" ht="15.5" x14ac:dyDescent="0.35">
      <c r="A7" s="6"/>
      <c r="B7" s="2"/>
      <c r="C7" s="36" t="s">
        <v>32</v>
      </c>
      <c r="D7" s="37" t="s">
        <v>33</v>
      </c>
      <c r="E7" s="36">
        <v>50</v>
      </c>
      <c r="F7" s="39">
        <v>25</v>
      </c>
      <c r="G7" s="50">
        <f>460/100*60</f>
        <v>276</v>
      </c>
      <c r="H7" s="51">
        <f>7.5/100*60</f>
        <v>4.5</v>
      </c>
      <c r="I7" s="50">
        <f>17/100*60</f>
        <v>10.200000000000001</v>
      </c>
      <c r="J7" s="52">
        <f>68/100*60</f>
        <v>40.800000000000004</v>
      </c>
    </row>
    <row r="8" spans="1:10" ht="15" thickBot="1" x14ac:dyDescent="0.4">
      <c r="A8" s="7"/>
      <c r="B8" s="8"/>
      <c r="C8" s="8"/>
      <c r="D8" s="30"/>
      <c r="E8" s="18"/>
      <c r="F8" s="23"/>
      <c r="G8" s="18"/>
      <c r="H8" s="18"/>
      <c r="I8" s="18"/>
      <c r="J8" s="19"/>
    </row>
    <row r="9" spans="1:10" x14ac:dyDescent="0.35">
      <c r="A9" s="3" t="s">
        <v>13</v>
      </c>
      <c r="B9" s="10" t="s">
        <v>20</v>
      </c>
      <c r="C9" s="5"/>
      <c r="D9" s="28"/>
      <c r="E9" s="14"/>
      <c r="F9" s="21"/>
      <c r="G9" s="14"/>
      <c r="H9" s="14"/>
      <c r="I9" s="14"/>
      <c r="J9" s="15"/>
    </row>
    <row r="10" spans="1:10" x14ac:dyDescent="0.35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ht="15.5" x14ac:dyDescent="0.35">
      <c r="A12" s="6" t="s">
        <v>14</v>
      </c>
      <c r="B12" s="9" t="s">
        <v>15</v>
      </c>
      <c r="C12" s="45">
        <v>501</v>
      </c>
      <c r="D12" s="53" t="s">
        <v>34</v>
      </c>
      <c r="E12" s="36">
        <v>60</v>
      </c>
      <c r="F12" s="47">
        <v>19.28</v>
      </c>
      <c r="G12" s="54">
        <v>8.4600000000000009</v>
      </c>
      <c r="H12" s="54">
        <v>0.48</v>
      </c>
      <c r="I12" s="54">
        <v>0.06</v>
      </c>
      <c r="J12" s="55">
        <v>1.5</v>
      </c>
    </row>
    <row r="13" spans="1:10" ht="36" x14ac:dyDescent="0.35">
      <c r="A13" s="6"/>
      <c r="B13" s="1" t="s">
        <v>16</v>
      </c>
      <c r="C13" s="36">
        <v>128</v>
      </c>
      <c r="D13" s="37" t="s">
        <v>35</v>
      </c>
      <c r="E13" s="56">
        <v>200</v>
      </c>
      <c r="F13" s="57">
        <v>19.12</v>
      </c>
      <c r="G13" s="40">
        <v>187.23</v>
      </c>
      <c r="H13" s="40">
        <v>7.9</v>
      </c>
      <c r="I13" s="40">
        <v>5.8</v>
      </c>
      <c r="J13" s="41">
        <v>25.81</v>
      </c>
    </row>
    <row r="14" spans="1:10" ht="28.5" x14ac:dyDescent="0.35">
      <c r="A14" s="6"/>
      <c r="B14" s="1" t="s">
        <v>17</v>
      </c>
      <c r="C14" s="36">
        <v>367</v>
      </c>
      <c r="D14" s="37" t="s">
        <v>36</v>
      </c>
      <c r="E14" s="58">
        <v>100</v>
      </c>
      <c r="F14" s="59">
        <v>53.65</v>
      </c>
      <c r="G14" s="40">
        <v>200.36</v>
      </c>
      <c r="H14" s="40">
        <v>21.84</v>
      </c>
      <c r="I14" s="40">
        <v>9.34</v>
      </c>
      <c r="J14" s="41">
        <v>0.51</v>
      </c>
    </row>
    <row r="15" spans="1:10" ht="24.5" x14ac:dyDescent="0.35">
      <c r="A15" s="6"/>
      <c r="B15" s="1" t="s">
        <v>18</v>
      </c>
      <c r="C15" s="60">
        <v>256</v>
      </c>
      <c r="D15" s="61" t="s">
        <v>37</v>
      </c>
      <c r="E15" s="58">
        <v>150</v>
      </c>
      <c r="F15" s="59">
        <v>6.67</v>
      </c>
      <c r="G15" s="62">
        <v>203.49</v>
      </c>
      <c r="H15" s="62">
        <v>5.47</v>
      </c>
      <c r="I15" s="62">
        <v>4.6500000000000004</v>
      </c>
      <c r="J15" s="63">
        <v>34.92</v>
      </c>
    </row>
    <row r="16" spans="1:10" ht="15.5" x14ac:dyDescent="0.35">
      <c r="A16" s="6"/>
      <c r="B16" s="1" t="s">
        <v>19</v>
      </c>
      <c r="C16" s="36">
        <v>494</v>
      </c>
      <c r="D16" s="37" t="s">
        <v>38</v>
      </c>
      <c r="E16" s="64">
        <v>200</v>
      </c>
      <c r="F16" s="39">
        <v>2.67</v>
      </c>
      <c r="G16" s="50">
        <v>132.51</v>
      </c>
      <c r="H16" s="50">
        <v>0.66</v>
      </c>
      <c r="I16" s="50">
        <v>0.27</v>
      </c>
      <c r="J16" s="52">
        <v>28.73</v>
      </c>
    </row>
    <row r="17" spans="1:10" ht="15.5" x14ac:dyDescent="0.35">
      <c r="A17" s="6"/>
      <c r="B17" s="1" t="s">
        <v>24</v>
      </c>
      <c r="C17" s="65"/>
      <c r="D17" s="66" t="s">
        <v>39</v>
      </c>
      <c r="E17" s="58">
        <v>30</v>
      </c>
      <c r="F17" s="59">
        <v>2.21</v>
      </c>
      <c r="G17" s="43">
        <f>250/100*30</f>
        <v>75</v>
      </c>
      <c r="H17" s="43">
        <f>7.5/100*30</f>
        <v>2.25</v>
      </c>
      <c r="I17" s="43">
        <f>1/100*30</f>
        <v>0.3</v>
      </c>
      <c r="J17" s="44">
        <f>51/100*30</f>
        <v>15.3</v>
      </c>
    </row>
    <row r="18" spans="1:10" ht="15.5" x14ac:dyDescent="0.35">
      <c r="A18" s="6"/>
      <c r="B18" s="1" t="s">
        <v>21</v>
      </c>
      <c r="C18" s="60"/>
      <c r="D18" s="66" t="s">
        <v>40</v>
      </c>
      <c r="E18" s="46">
        <v>20</v>
      </c>
      <c r="F18" s="59">
        <v>1.4</v>
      </c>
      <c r="G18" s="43">
        <f>200/100*20</f>
        <v>40</v>
      </c>
      <c r="H18" s="43">
        <f>6/100*20</f>
        <v>1.2</v>
      </c>
      <c r="I18" s="43">
        <f>1/100*20</f>
        <v>0.2</v>
      </c>
      <c r="J18" s="44">
        <f>40/100*20</f>
        <v>8</v>
      </c>
    </row>
    <row r="19" spans="1:10" x14ac:dyDescent="0.3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4">
      <c r="A20" s="7"/>
      <c r="B20" s="8"/>
      <c r="C20" s="8"/>
      <c r="D20" s="30"/>
      <c r="E20" s="18"/>
      <c r="F20" s="23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55</cp:lastModifiedBy>
  <cp:lastPrinted>2021-05-18T10:32:40Z</cp:lastPrinted>
  <dcterms:created xsi:type="dcterms:W3CDTF">2015-06-05T18:19:34Z</dcterms:created>
  <dcterms:modified xsi:type="dcterms:W3CDTF">2023-09-11T04:12:33Z</dcterms:modified>
</cp:coreProperties>
</file>